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<sst xmlns="http://schemas.openxmlformats.org/spreadsheetml/2006/main" count="23">
  <si>
    <t>flash size</t>
  </si>
  <si>
    <t>partion</t>
  </si>
  <si>
    <t>base(HEX)</t>
  </si>
  <si>
    <t>size(HEX)</t>
  </si>
  <si>
    <t>base(DEC)(M)</t>
  </si>
  <si>
    <t>size(DEC)(M)</t>
  </si>
  <si>
    <t>uboot</t>
  </si>
  <si>
    <t>trust</t>
  </si>
  <si>
    <t>misc</t>
  </si>
  <si>
    <t>resource</t>
  </si>
  <si>
    <t>kernel</t>
  </si>
  <si>
    <t>boot</t>
  </si>
  <si>
    <t>recovery</t>
  </si>
  <si>
    <t>backup</t>
  </si>
  <si>
    <t>security</t>
  </si>
  <si>
    <t>cache</t>
  </si>
  <si>
    <t>system</t>
  </si>
  <si>
    <t>metadata</t>
  </si>
  <si>
    <t>vendor</t>
  </si>
  <si>
    <t>oem</t>
  </si>
  <si>
    <t>frp</t>
  </si>
  <si>
    <t>userdata</t>
  </si>
  <si>
    <t>使用说明：
parameter.txt中分区的配置格式：
base@size（parttion），如：0x00010000@0x00012000(kernel)
参数说明：
flash size：flash总容量，默认是8096MB,请根据所贴flash的实际容量填写，单位为MB
base（HEX）：分区的起始地址（十六进制），自动计算，不需要填写，将生成的值填入parameter中的分区base中
size（HEX）：分区的大小（十六进制），自动计算，不需要填写，将生成的值填入parameter中的分区size中
base（DEC）：分区的起始地址（十进制），自动计算，不需要填写，uboot分区除外，uboot分区需要手动填写flash的起始地址，根据不同平台值不一样,RK3326是GPT分式是8M，其他的平台为4M。
size（DEC）：分区的大小（十进制），手动填写，填入分区的大小，其他值会根据这列的值进行重新计算。</t>
  </si>
</sst>
</file>

<file path=xl/styles.xml><?xml version="1.0" encoding="utf-8"?>
<styleSheet xmlns="http://schemas.openxmlformats.org/spreadsheetml/2006/main">
  <numFmts count="5">
    <numFmt numFmtId="176" formatCode="0.E+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1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17" fillId="22" borderId="7" applyNumberFormat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176" fontId="0" fillId="0" borderId="1" xfId="0" applyNumberFormat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176" fontId="0" fillId="0" borderId="0" xfId="0" applyNumberFormat="1">
      <alignment vertical="center"/>
    </xf>
    <xf numFmtId="0" fontId="5" fillId="0" borderId="0" xfId="1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0x00002000@0x00004000(uboot),0x00002000@0x00006000(trust),0x00002000@0x00008000(misc),0x00008000@0x0000a000(resource),0x00010000@0x00012000(kernel),0x00010000@0x00022000(boot),0x00020000@0x00032000(recovery),0x00038000@0x00052000(backup),0x00002000@0x0008a000(security),0x000c0000@0x0008c000(cache),0x00300000@0x0014c000(system),0x00008000@0x0044c000(metadata),0x000c0000@0x00454000(vendor),0x00040000@0x00514000(oem),0x00000400@0x00554000(frp),-@0x00554400(userdata:grow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workbookViewId="0">
      <selection activeCell="H20" sqref="H20"/>
    </sheetView>
  </sheetViews>
  <sheetFormatPr defaultColWidth="9" defaultRowHeight="13.5" outlineLevelCol="5"/>
  <cols>
    <col min="1" max="1" width="16.5" customWidth="1"/>
    <col min="2" max="2" width="19.25" customWidth="1"/>
    <col min="3" max="4" width="16.875" customWidth="1"/>
    <col min="5" max="5" width="19" customWidth="1"/>
    <col min="7" max="7" width="16.625" customWidth="1"/>
    <col min="8" max="8" width="17.75" customWidth="1"/>
  </cols>
  <sheetData>
    <row r="1" spans="1:6">
      <c r="A1" s="1" t="s">
        <v>0</v>
      </c>
      <c r="B1" s="2">
        <v>8096</v>
      </c>
      <c r="C1" s="2"/>
      <c r="D1" s="2"/>
      <c r="E1" s="2"/>
      <c r="F1" s="3"/>
    </row>
    <row r="2" spans="1:6">
      <c r="A2" s="1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/>
    </row>
    <row r="3" spans="1:6">
      <c r="A3" s="1" t="s">
        <v>6</v>
      </c>
      <c r="B3" s="5" t="str">
        <f>DEC2HEX(D3*1024*1024/512)</f>
        <v>4000</v>
      </c>
      <c r="C3" s="5" t="str">
        <f>DEC2HEX(E3*1024*1024/512)</f>
        <v>2000</v>
      </c>
      <c r="D3" s="6">
        <v>8</v>
      </c>
      <c r="E3" s="7">
        <v>4</v>
      </c>
      <c r="F3" s="3"/>
    </row>
    <row r="4" spans="1:6">
      <c r="A4" s="1" t="s">
        <v>7</v>
      </c>
      <c r="B4" s="5" t="str">
        <f t="shared" ref="B4:B18" si="0">DEC2HEX(D4*1024*1024/512)</f>
        <v>6000</v>
      </c>
      <c r="C4" s="5" t="str">
        <f t="shared" ref="C4:C19" si="1">DEC2HEX(E4*1024*1024/512)</f>
        <v>2000</v>
      </c>
      <c r="D4" s="3">
        <f>SUM(D3,E3)</f>
        <v>12</v>
      </c>
      <c r="E4" s="7">
        <v>4</v>
      </c>
      <c r="F4" s="3"/>
    </row>
    <row r="5" spans="1:6">
      <c r="A5" s="1" t="s">
        <v>8</v>
      </c>
      <c r="B5" s="5" t="str">
        <f t="shared" si="0"/>
        <v>8000</v>
      </c>
      <c r="C5" s="5" t="str">
        <f t="shared" si="1"/>
        <v>2000</v>
      </c>
      <c r="D5" s="3">
        <f t="shared" ref="D5:D18" si="2">SUM(D4,E4)</f>
        <v>16</v>
      </c>
      <c r="E5" s="7">
        <v>4</v>
      </c>
      <c r="F5" s="3"/>
    </row>
    <row r="6" spans="1:6">
      <c r="A6" s="1" t="s">
        <v>9</v>
      </c>
      <c r="B6" s="5" t="str">
        <f t="shared" si="0"/>
        <v>A000</v>
      </c>
      <c r="C6" s="5" t="str">
        <f t="shared" si="1"/>
        <v>8000</v>
      </c>
      <c r="D6" s="3">
        <f t="shared" si="2"/>
        <v>20</v>
      </c>
      <c r="E6" s="7">
        <v>16</v>
      </c>
      <c r="F6" s="3"/>
    </row>
    <row r="7" spans="1:6">
      <c r="A7" s="1" t="s">
        <v>10</v>
      </c>
      <c r="B7" s="5" t="str">
        <f t="shared" si="0"/>
        <v>12000</v>
      </c>
      <c r="C7" s="5" t="str">
        <f t="shared" si="1"/>
        <v>10000</v>
      </c>
      <c r="D7" s="3">
        <f t="shared" si="2"/>
        <v>36</v>
      </c>
      <c r="E7" s="7">
        <v>32</v>
      </c>
      <c r="F7" s="3"/>
    </row>
    <row r="8" spans="1:6">
      <c r="A8" s="1" t="s">
        <v>11</v>
      </c>
      <c r="B8" s="5" t="str">
        <f t="shared" si="0"/>
        <v>22000</v>
      </c>
      <c r="C8" s="5" t="str">
        <f t="shared" si="1"/>
        <v>10000</v>
      </c>
      <c r="D8" s="3">
        <f t="shared" si="2"/>
        <v>68</v>
      </c>
      <c r="E8" s="7">
        <v>32</v>
      </c>
      <c r="F8" s="3"/>
    </row>
    <row r="9" spans="1:6">
      <c r="A9" s="1" t="s">
        <v>12</v>
      </c>
      <c r="B9" s="5" t="str">
        <f t="shared" si="0"/>
        <v>32000</v>
      </c>
      <c r="C9" s="5" t="str">
        <f t="shared" si="1"/>
        <v>20000</v>
      </c>
      <c r="D9" s="3">
        <f t="shared" si="2"/>
        <v>100</v>
      </c>
      <c r="E9" s="7">
        <v>64</v>
      </c>
      <c r="F9" s="3"/>
    </row>
    <row r="10" spans="1:6">
      <c r="A10" s="1" t="s">
        <v>13</v>
      </c>
      <c r="B10" s="5" t="str">
        <f t="shared" si="0"/>
        <v>52000</v>
      </c>
      <c r="C10" s="5" t="str">
        <f t="shared" si="1"/>
        <v>38000</v>
      </c>
      <c r="D10" s="3">
        <f t="shared" si="2"/>
        <v>164</v>
      </c>
      <c r="E10" s="7">
        <v>112</v>
      </c>
      <c r="F10" s="3"/>
    </row>
    <row r="11" spans="1:6">
      <c r="A11" s="1" t="s">
        <v>14</v>
      </c>
      <c r="B11" s="5" t="str">
        <f t="shared" si="0"/>
        <v>8A000</v>
      </c>
      <c r="C11" s="5" t="str">
        <f t="shared" si="1"/>
        <v>2000</v>
      </c>
      <c r="D11" s="3">
        <f t="shared" si="2"/>
        <v>276</v>
      </c>
      <c r="E11" s="7">
        <v>4</v>
      </c>
      <c r="F11" s="3"/>
    </row>
    <row r="12" spans="1:6">
      <c r="A12" s="1" t="s">
        <v>15</v>
      </c>
      <c r="B12" s="5" t="str">
        <f t="shared" si="0"/>
        <v>8C000</v>
      </c>
      <c r="C12" s="5" t="str">
        <f t="shared" si="1"/>
        <v>C0000</v>
      </c>
      <c r="D12" s="3">
        <f t="shared" si="2"/>
        <v>280</v>
      </c>
      <c r="E12" s="7">
        <v>384</v>
      </c>
      <c r="F12" s="3"/>
    </row>
    <row r="13" spans="1:6">
      <c r="A13" s="1" t="s">
        <v>16</v>
      </c>
      <c r="B13" s="5" t="str">
        <f t="shared" si="0"/>
        <v>14C000</v>
      </c>
      <c r="C13" s="5" t="str">
        <f t="shared" si="1"/>
        <v>2CE000</v>
      </c>
      <c r="D13" s="3">
        <f t="shared" si="2"/>
        <v>664</v>
      </c>
      <c r="E13" s="7">
        <v>1436</v>
      </c>
      <c r="F13" s="3"/>
    </row>
    <row r="14" spans="1:6">
      <c r="A14" s="1" t="s">
        <v>17</v>
      </c>
      <c r="B14" s="5" t="str">
        <f t="shared" si="0"/>
        <v>41A000</v>
      </c>
      <c r="C14" s="5" t="str">
        <f t="shared" si="1"/>
        <v>8000</v>
      </c>
      <c r="D14" s="3">
        <f t="shared" si="2"/>
        <v>2100</v>
      </c>
      <c r="E14" s="7">
        <v>16</v>
      </c>
      <c r="F14" s="3"/>
    </row>
    <row r="15" spans="1:6">
      <c r="A15" s="1" t="s">
        <v>18</v>
      </c>
      <c r="B15" s="5" t="str">
        <f t="shared" si="0"/>
        <v>422000</v>
      </c>
      <c r="C15" s="5" t="str">
        <f t="shared" si="1"/>
        <v>C0000</v>
      </c>
      <c r="D15" s="3">
        <f t="shared" si="2"/>
        <v>2116</v>
      </c>
      <c r="E15" s="7">
        <v>384</v>
      </c>
      <c r="F15" s="3"/>
    </row>
    <row r="16" spans="1:6">
      <c r="A16" s="1" t="s">
        <v>19</v>
      </c>
      <c r="B16" s="5" t="str">
        <f t="shared" si="0"/>
        <v>4E2000</v>
      </c>
      <c r="C16" s="5" t="str">
        <f t="shared" si="1"/>
        <v>10000</v>
      </c>
      <c r="D16" s="3">
        <f t="shared" si="2"/>
        <v>2500</v>
      </c>
      <c r="E16" s="7">
        <v>32</v>
      </c>
      <c r="F16" s="3"/>
    </row>
    <row r="17" spans="1:6">
      <c r="A17" s="1" t="s">
        <v>20</v>
      </c>
      <c r="B17" s="5" t="str">
        <f t="shared" si="0"/>
        <v>4F2000</v>
      </c>
      <c r="C17" s="5" t="str">
        <f t="shared" si="1"/>
        <v>400</v>
      </c>
      <c r="D17" s="3">
        <f t="shared" si="2"/>
        <v>2532</v>
      </c>
      <c r="E17" s="7">
        <v>0.5</v>
      </c>
      <c r="F17" s="3"/>
    </row>
    <row r="18" spans="1:6">
      <c r="A18" s="1" t="s">
        <v>21</v>
      </c>
      <c r="B18" s="5" t="str">
        <f t="shared" si="0"/>
        <v>4F2400</v>
      </c>
      <c r="C18" s="5" t="str">
        <f t="shared" si="1"/>
        <v>ADDC00</v>
      </c>
      <c r="D18" s="3">
        <f t="shared" si="2"/>
        <v>2532.5</v>
      </c>
      <c r="E18" s="8">
        <f>B1-SUM(E3:E17)-8</f>
        <v>5563.5</v>
      </c>
      <c r="F18" s="3"/>
    </row>
    <row r="19" spans="2:3">
      <c r="B19" s="9"/>
      <c r="C19" s="9"/>
    </row>
    <row r="20" ht="156" customHeight="1" spans="1:1">
      <c r="A20" s="10" t="s">
        <v>22</v>
      </c>
    </row>
    <row r="21" spans="2:3">
      <c r="B21" s="9"/>
      <c r="C21" s="9"/>
    </row>
    <row r="22" spans="2:3">
      <c r="B22" s="9"/>
      <c r="C22" s="9"/>
    </row>
    <row r="23" spans="2:3">
      <c r="B23" s="9"/>
      <c r="C23" s="9"/>
    </row>
    <row r="24" spans="2:4">
      <c r="B24" s="9"/>
      <c r="C24" s="9"/>
      <c r="D24" s="9"/>
    </row>
    <row r="25" spans="2:4">
      <c r="B25" s="9"/>
      <c r="C25" s="9"/>
      <c r="D25" s="9"/>
    </row>
    <row r="26" spans="2:4">
      <c r="B26" s="9"/>
      <c r="C26" s="9"/>
      <c r="D26" s="9"/>
    </row>
  </sheetData>
  <mergeCells count="2">
    <mergeCell ref="B1:E1"/>
    <mergeCell ref="A20:F20"/>
  </mergeCells>
  <hyperlinks>
    <hyperlink ref="A20" r:id="rId1" display="使用说明：&#10;parameter.txt中分区的配置格式：&#10;base@size（parttion），如：0x00010000@0x00012000(kernel)&#10;参数说明：&#10;flash size：flash总容量，默认是8096MB,请根据所贴flash的实际容量填写，单位为MB&#10;base（HEX）：分区的起始地址（十六进制），自动计算，不需要填写，将生成的值填入parameter中的分区base中&#10;size（HEX）：分区的大小（十六进制），自动计算，不需要填写，将生成的值填入parameter中的分区size中&#10;base（DEC）：分区的起始地址（十进制），自动计算，不需要填写，uboot分区除外，uboot分区需要手动填写flash的起始地址，根据不同平台值不一样,RK3326是GPT分式是8M，其他的平台为4M。&#10;size（DEC）：分区的大小（十进制），手动填写，填入分区的大小，其他值会根据这列的值进行重新计算。" tooltip="mailto:0x00002000@0x00004000(uboot),0x00002000@0x00006000(trust),0x00002000@0x00008000(misc),0x00008000@0x0000a000(resource),0x00010000@0x00012000(kernel),0x00010000@0x00022000(boot),0x00020000@0x00032000(recovery),0x00038000@0x00052000(backup),0x00002000"/>
  </hyperlink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loita-work</dc:creator>
  <cp:lastModifiedBy>吴良清</cp:lastModifiedBy>
  <dcterms:created xsi:type="dcterms:W3CDTF">2018-05-09T02:53:00Z</dcterms:created>
  <dcterms:modified xsi:type="dcterms:W3CDTF">2018-06-04T08:12:00Z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